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4A868438-9C85-428E-B83E-3A460F4D704E}" xr6:coauthVersionLast="47" xr6:coauthVersionMax="47" xr10:uidLastSave="{00000000-0000-0000-0000-000000000000}"/>
  <workbookProtection workbookAlgorithmName="SHA-512" workbookHashValue="rfGRFLA1esGgQTuzBzF+EFkpjAhJj6O6mM38AOR8b+UU/GS5gw0f8iN6p57C8mqahEjRq7JU3EmWJveneoX6qQ==" workbookSaltValue="3F1mbnaDhUNiYhF9SZvZRA==" workbookSpinCount="100000" lockStructure="1"/>
  <bookViews>
    <workbookView xWindow="28680" yWindow="-120" windowWidth="29040" windowHeight="15720" xr2:uid="{8ED31F90-B78C-468D-A1EC-CADE7B736A3E}"/>
  </bookViews>
  <sheets>
    <sheet name="Foglio1" sheetId="1" r:id="rId1"/>
    <sheet name="TabellaPort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6" i="1"/>
  <c r="L14" i="1"/>
  <c r="L18" i="1"/>
  <c r="I53" i="1"/>
  <c r="L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<sst xmlns="http://schemas.openxmlformats.org/spreadsheetml/2006/main" count="31" uniqueCount="21">
  <si>
    <t>CALCOLO PUNTO DI LAVORO</t>
  </si>
  <si>
    <t>NUMERO DI APPARTAMENTI CON 1 BAGNO</t>
  </si>
  <si>
    <t>NUMERO DI APPARTAMENTI CON 2 BAGNI</t>
  </si>
  <si>
    <t>NUMERO DI APPARTAMENTI CON 1 BAGNO PASSI RAPIDI</t>
  </si>
  <si>
    <t>NUMERO DI APPARTAMENTI CON 2 BAGNI PASSI RAPIDI</t>
  </si>
  <si>
    <t>PORTATA TOTALE L MIN</t>
  </si>
  <si>
    <t>Appartamenti</t>
  </si>
  <si>
    <t>)</t>
  </si>
  <si>
    <t>1 Bagno per App. (</t>
  </si>
  <si>
    <t>2 Bagni per App. (</t>
  </si>
  <si>
    <t>CALCOLO PORTATA</t>
  </si>
  <si>
    <t>CALCOLO PREVALENZA</t>
  </si>
  <si>
    <t>NUMERO DI PIANI</t>
  </si>
  <si>
    <t>PREVALENZA TOTALE</t>
  </si>
  <si>
    <t>PRESSIONE IN INGRESSO mca</t>
  </si>
  <si>
    <t>PREVALENZA RICHIESTA ALL'ULTIMO PIANO mca</t>
  </si>
  <si>
    <t>L/MIN</t>
  </si>
  <si>
    <t>N°</t>
  </si>
  <si>
    <t>INVIA I DATI OTTENUTI ALLA MAIL: info@brusadelli.net</t>
  </si>
  <si>
    <t>1 Bagno (Gialla)</t>
  </si>
  <si>
    <t>2 Bagni (Verde)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</si>
</sst>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rgb="FF0A0A0A"/>
      <name val="Arial"/>
      <family val="2"/>
    </font>
    <font>
      <b/>
      <sz val="12.65"/>
      <color rgb="FF0A0A0A"/>
      <name val="Arial"/>
      <family val="2"/>
    </font>
    <font>
      <sz val="8"/>
      <color rgb="FF0A0A0A"/>
      <name val="Arial"/>
      <family val="2"/>
    </font>
    <font>
      <b/>
      <sz val="28"/>
      <color rgb="FFFF0000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DCDFE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center" wrapText="1" indent="1" readingOrder="1"/>
    </xf>
    <xf numFmtId="0" fontId="3" fillId="2" borderId="6" xfId="0" applyFont="1" applyFill="1" applyBorder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 readingOrder="1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 wrapText="1" indent="1"/>
    </xf>
    <xf numFmtId="0" fontId="5" fillId="2" borderId="6" xfId="0" applyFont="1" applyFill="1" applyBorder="1" applyAlignment="1">
      <alignment vertical="top" wrapText="1" indent="1"/>
    </xf>
    <xf numFmtId="0" fontId="5" fillId="2" borderId="6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 indent="1"/>
    </xf>
    <xf numFmtId="0" fontId="5" fillId="2" borderId="0" xfId="0" applyFont="1" applyFill="1" applyAlignment="1">
      <alignment vertical="top" wrapText="1" indent="1"/>
    </xf>
    <xf numFmtId="0" fontId="5" fillId="2" borderId="0" xfId="0" applyFont="1" applyFill="1" applyAlignment="1">
      <alignment vertical="top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top" wrapText="1" indent="1"/>
    </xf>
    <xf numFmtId="0" fontId="3" fillId="2" borderId="6" xfId="0" applyFont="1" applyFill="1" applyBorder="1" applyAlignment="1">
      <alignment horizontal="left" vertical="top" wrapText="1" indent="1"/>
    </xf>
    <xf numFmtId="0" fontId="3" fillId="2" borderId="6" xfId="0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BC9C-6174-4866-BB1A-412E26D3B20D}">
  <dimension ref="A1:M54"/>
  <sheetViews>
    <sheetView tabSelected="1" topLeftCell="A7" workbookViewId="0">
      <selection activeCell="I26" sqref="I26:J27"/>
    </sheetView>
  </sheetViews>
  <sheetFormatPr defaultRowHeight="14.4" x14ac:dyDescent="0.3"/>
  <cols>
    <col min="1" max="11" width="8.88671875" style="13"/>
    <col min="12" max="12" width="9.21875" style="14" bestFit="1" customWidth="1"/>
    <col min="13" max="13" width="8.88671875" style="14"/>
    <col min="14" max="16384" width="8.88671875" style="13"/>
  </cols>
  <sheetData>
    <row r="1" spans="1:13" ht="14.4" customHeight="1" x14ac:dyDescent="0.3">
      <c r="A1" s="33" t="e" vm="1">
        <v>#VALUE!</v>
      </c>
      <c r="B1" s="33"/>
      <c r="C1" s="33"/>
      <c r="D1" s="33"/>
      <c r="E1" s="33"/>
      <c r="F1" s="33"/>
      <c r="G1" s="33"/>
      <c r="I1" s="21" t="s">
        <v>18</v>
      </c>
      <c r="J1" s="21"/>
      <c r="K1" s="21"/>
      <c r="L1" s="21"/>
      <c r="M1" s="21"/>
    </row>
    <row r="2" spans="1:13" ht="14.4" customHeight="1" x14ac:dyDescent="0.3">
      <c r="A2" s="33"/>
      <c r="B2" s="33"/>
      <c r="C2" s="33"/>
      <c r="D2" s="33"/>
      <c r="E2" s="33"/>
      <c r="F2" s="33"/>
      <c r="G2" s="33"/>
      <c r="I2" s="21"/>
      <c r="J2" s="21"/>
      <c r="K2" s="21"/>
      <c r="L2" s="21"/>
      <c r="M2" s="21"/>
    </row>
    <row r="3" spans="1:13" ht="14.4" customHeight="1" x14ac:dyDescent="0.3">
      <c r="A3" s="33"/>
      <c r="B3" s="33"/>
      <c r="C3" s="33"/>
      <c r="D3" s="33"/>
      <c r="E3" s="33"/>
      <c r="F3" s="33"/>
      <c r="G3" s="33"/>
      <c r="I3" s="21"/>
      <c r="J3" s="21"/>
      <c r="K3" s="21"/>
      <c r="L3" s="21"/>
      <c r="M3" s="21"/>
    </row>
    <row r="4" spans="1:13" ht="14.4" customHeight="1" x14ac:dyDescent="0.3">
      <c r="I4" s="21"/>
      <c r="J4" s="21"/>
      <c r="K4" s="21"/>
      <c r="L4" s="21"/>
      <c r="M4" s="21"/>
    </row>
    <row r="5" spans="1:13" ht="14.4" customHeight="1" x14ac:dyDescent="0.3">
      <c r="I5" s="21"/>
      <c r="J5" s="21"/>
      <c r="K5" s="21"/>
      <c r="L5" s="21"/>
      <c r="M5" s="21"/>
    </row>
    <row r="6" spans="1:13" x14ac:dyDescent="0.3">
      <c r="I6" s="21"/>
      <c r="J6" s="21"/>
      <c r="K6" s="21"/>
      <c r="L6" s="21"/>
      <c r="M6" s="21"/>
    </row>
    <row r="8" spans="1:13" ht="14.4" customHeight="1" x14ac:dyDescent="0.3">
      <c r="A8" s="23" t="s">
        <v>0</v>
      </c>
      <c r="B8" s="23"/>
      <c r="C8" s="23"/>
      <c r="D8" s="23"/>
      <c r="E8" s="23"/>
      <c r="F8" s="23"/>
      <c r="G8" s="23"/>
    </row>
    <row r="9" spans="1:13" ht="14.4" customHeight="1" x14ac:dyDescent="0.3">
      <c r="A9" s="23"/>
      <c r="B9" s="23"/>
      <c r="C9" s="23"/>
      <c r="D9" s="23"/>
      <c r="E9" s="23"/>
      <c r="F9" s="23"/>
      <c r="G9" s="23"/>
    </row>
    <row r="11" spans="1:13" x14ac:dyDescent="0.3">
      <c r="A11" s="23" t="s">
        <v>10</v>
      </c>
      <c r="B11" s="23"/>
      <c r="C11" s="23"/>
      <c r="D11" s="23"/>
      <c r="E11" s="23"/>
      <c r="F11" s="23"/>
      <c r="G11" s="23"/>
      <c r="I11" s="23" t="s">
        <v>17</v>
      </c>
      <c r="J11" s="23"/>
      <c r="L11" s="22" t="s">
        <v>16</v>
      </c>
      <c r="M11" s="22"/>
    </row>
    <row r="12" spans="1:13" x14ac:dyDescent="0.3">
      <c r="A12" s="23"/>
      <c r="B12" s="23"/>
      <c r="C12" s="23"/>
      <c r="D12" s="23"/>
      <c r="E12" s="23"/>
      <c r="F12" s="23"/>
      <c r="G12" s="23"/>
      <c r="I12" s="23"/>
      <c r="J12" s="23"/>
      <c r="L12" s="22"/>
      <c r="M12" s="22"/>
    </row>
    <row r="14" spans="1:13" ht="14.4" customHeight="1" x14ac:dyDescent="0.3">
      <c r="A14" s="15" t="s">
        <v>1</v>
      </c>
      <c r="B14" s="15"/>
      <c r="C14" s="15"/>
      <c r="D14" s="15"/>
      <c r="E14" s="15"/>
      <c r="F14" s="15"/>
      <c r="G14" s="15"/>
      <c r="I14" s="16"/>
      <c r="J14" s="16"/>
      <c r="L14" s="24" t="str">
        <f>IF(I14="","",_xlfn.XLOOKUP(Foglio1!I14,TabellaPortate!A:A,TabellaPortate!B:B))</f>
        <v/>
      </c>
      <c r="M14" s="24"/>
    </row>
    <row r="15" spans="1:13" ht="14.4" customHeight="1" x14ac:dyDescent="0.3">
      <c r="A15" s="15"/>
      <c r="B15" s="15"/>
      <c r="C15" s="15"/>
      <c r="D15" s="15"/>
      <c r="E15" s="15"/>
      <c r="F15" s="15"/>
      <c r="G15" s="15"/>
      <c r="I15" s="16"/>
      <c r="J15" s="16"/>
      <c r="L15" s="24"/>
      <c r="M15" s="24"/>
    </row>
    <row r="18" spans="1:13" ht="14.4" customHeight="1" x14ac:dyDescent="0.3">
      <c r="A18" s="15" t="s">
        <v>2</v>
      </c>
      <c r="B18" s="15"/>
      <c r="C18" s="15"/>
      <c r="D18" s="15"/>
      <c r="E18" s="15"/>
      <c r="F18" s="15"/>
      <c r="G18" s="15"/>
      <c r="I18" s="16"/>
      <c r="J18" s="16"/>
      <c r="L18" s="25" t="str">
        <f>IF(I18="","",_xlfn.XLOOKUP(I18,TabellaPortate!A:A,TabellaPortate!C:C))</f>
        <v/>
      </c>
      <c r="M18" s="26"/>
    </row>
    <row r="19" spans="1:13" ht="14.4" customHeight="1" x14ac:dyDescent="0.3">
      <c r="A19" s="15"/>
      <c r="B19" s="15"/>
      <c r="C19" s="15"/>
      <c r="D19" s="15"/>
      <c r="E19" s="15"/>
      <c r="F19" s="15"/>
      <c r="G19" s="15"/>
      <c r="I19" s="16"/>
      <c r="J19" s="16"/>
      <c r="L19" s="27"/>
      <c r="M19" s="28"/>
    </row>
    <row r="22" spans="1:13" ht="14.4" customHeight="1" x14ac:dyDescent="0.3">
      <c r="A22" s="15" t="s">
        <v>3</v>
      </c>
      <c r="B22" s="15"/>
      <c r="C22" s="15"/>
      <c r="D22" s="15"/>
      <c r="E22" s="15"/>
      <c r="F22" s="15"/>
      <c r="G22" s="15"/>
      <c r="I22" s="16"/>
      <c r="J22" s="16"/>
      <c r="L22" s="24" t="str">
        <f>IF(I22="","",_xlfn.XLOOKUP(I22,TabellaPortate!F:F,TabellaPortate!G:G))</f>
        <v/>
      </c>
      <c r="M22" s="24"/>
    </row>
    <row r="23" spans="1:13" ht="14.4" customHeight="1" x14ac:dyDescent="0.3">
      <c r="A23" s="15"/>
      <c r="B23" s="15"/>
      <c r="C23" s="15"/>
      <c r="D23" s="15"/>
      <c r="E23" s="15"/>
      <c r="F23" s="15"/>
      <c r="G23" s="15"/>
      <c r="I23" s="16"/>
      <c r="J23" s="16"/>
      <c r="L23" s="24"/>
      <c r="M23" s="24"/>
    </row>
    <row r="26" spans="1:13" x14ac:dyDescent="0.3">
      <c r="A26" s="15" t="s">
        <v>4</v>
      </c>
      <c r="B26" s="15"/>
      <c r="C26" s="15"/>
      <c r="D26" s="15"/>
      <c r="E26" s="15"/>
      <c r="F26" s="15"/>
      <c r="G26" s="15"/>
      <c r="I26" s="16"/>
      <c r="J26" s="16"/>
      <c r="L26" s="25" t="str">
        <f>IF(I26="","",_xlfn.XLOOKUP(I26,TabellaPortate!F:F,TabellaPortate!H:H))</f>
        <v/>
      </c>
      <c r="M26" s="26"/>
    </row>
    <row r="27" spans="1:13" x14ac:dyDescent="0.3">
      <c r="A27" s="15"/>
      <c r="B27" s="15"/>
      <c r="C27" s="15"/>
      <c r="D27" s="15"/>
      <c r="E27" s="15"/>
      <c r="F27" s="15"/>
      <c r="G27" s="15"/>
      <c r="I27" s="16"/>
      <c r="J27" s="16"/>
      <c r="L27" s="27"/>
      <c r="M27" s="28"/>
    </row>
    <row r="31" spans="1:13" ht="15" thickBot="1" x14ac:dyDescent="0.35"/>
    <row r="32" spans="1:13" ht="14.4" customHeight="1" x14ac:dyDescent="0.3">
      <c r="A32" s="15" t="s">
        <v>5</v>
      </c>
      <c r="B32" s="15"/>
      <c r="C32" s="15"/>
      <c r="D32" s="15"/>
      <c r="E32" s="15"/>
      <c r="F32" s="15"/>
      <c r="G32" s="15"/>
      <c r="L32" s="29">
        <f>SUM(L14,L18,L22,L26)</f>
        <v>0</v>
      </c>
      <c r="M32" s="30"/>
    </row>
    <row r="33" spans="1:13" ht="14.4" customHeight="1" thickBot="1" x14ac:dyDescent="0.35">
      <c r="A33" s="15"/>
      <c r="B33" s="15"/>
      <c r="C33" s="15"/>
      <c r="D33" s="15"/>
      <c r="E33" s="15"/>
      <c r="F33" s="15"/>
      <c r="G33" s="15"/>
      <c r="L33" s="31"/>
      <c r="M33" s="32"/>
    </row>
    <row r="36" spans="1:13" x14ac:dyDescent="0.3">
      <c r="A36" s="23" t="s">
        <v>11</v>
      </c>
      <c r="B36" s="23"/>
      <c r="C36" s="23"/>
      <c r="D36" s="23"/>
      <c r="E36" s="23"/>
      <c r="F36" s="23"/>
      <c r="G36" s="23"/>
    </row>
    <row r="37" spans="1:13" x14ac:dyDescent="0.3">
      <c r="A37" s="23"/>
      <c r="B37" s="23"/>
      <c r="C37" s="23"/>
      <c r="D37" s="23"/>
      <c r="E37" s="23"/>
      <c r="F37" s="23"/>
      <c r="G37" s="23"/>
    </row>
    <row r="39" spans="1:13" x14ac:dyDescent="0.3">
      <c r="A39" s="15" t="s">
        <v>12</v>
      </c>
      <c r="B39" s="15"/>
      <c r="C39" s="15"/>
      <c r="D39" s="15"/>
      <c r="E39" s="15"/>
      <c r="F39" s="15"/>
      <c r="G39" s="15"/>
      <c r="I39" s="16"/>
      <c r="J39" s="16"/>
    </row>
    <row r="40" spans="1:13" x14ac:dyDescent="0.3">
      <c r="A40" s="15"/>
      <c r="B40" s="15"/>
      <c r="C40" s="15"/>
      <c r="D40" s="15"/>
      <c r="E40" s="15"/>
      <c r="F40" s="15"/>
      <c r="G40" s="15"/>
      <c r="I40" s="16"/>
      <c r="J40" s="16"/>
    </row>
    <row r="43" spans="1:13" x14ac:dyDescent="0.3">
      <c r="A43" s="15" t="s">
        <v>14</v>
      </c>
      <c r="B43" s="15"/>
      <c r="C43" s="15"/>
      <c r="D43" s="15"/>
      <c r="E43" s="15"/>
      <c r="F43" s="15"/>
      <c r="G43" s="15"/>
      <c r="I43" s="16"/>
      <c r="J43" s="16"/>
    </row>
    <row r="44" spans="1:13" x14ac:dyDescent="0.3">
      <c r="A44" s="15"/>
      <c r="B44" s="15"/>
      <c r="C44" s="15"/>
      <c r="D44" s="15"/>
      <c r="E44" s="15"/>
      <c r="F44" s="15"/>
      <c r="G44" s="15"/>
      <c r="I44" s="16"/>
      <c r="J44" s="16"/>
    </row>
    <row r="47" spans="1:13" x14ac:dyDescent="0.3">
      <c r="A47" s="15" t="s">
        <v>15</v>
      </c>
      <c r="B47" s="15"/>
      <c r="C47" s="15"/>
      <c r="D47" s="15"/>
      <c r="E47" s="15"/>
      <c r="F47" s="15"/>
      <c r="G47" s="15"/>
      <c r="I47" s="16"/>
      <c r="J47" s="16"/>
    </row>
    <row r="48" spans="1:13" x14ac:dyDescent="0.3">
      <c r="A48" s="15"/>
      <c r="B48" s="15"/>
      <c r="C48" s="15"/>
      <c r="D48" s="15"/>
      <c r="E48" s="15"/>
      <c r="F48" s="15"/>
      <c r="G48" s="15"/>
      <c r="I48" s="16"/>
      <c r="J48" s="16"/>
    </row>
    <row r="52" spans="1:10" ht="15" thickBot="1" x14ac:dyDescent="0.35"/>
    <row r="53" spans="1:10" x14ac:dyDescent="0.3">
      <c r="A53" s="15" t="s">
        <v>13</v>
      </c>
      <c r="B53" s="15"/>
      <c r="C53" s="15"/>
      <c r="D53" s="15"/>
      <c r="E53" s="15"/>
      <c r="F53" s="15"/>
      <c r="G53" s="15"/>
      <c r="I53" s="17" t="str">
        <f>IF(I39*I43*I47=0,"",(I39*3)-I43+I47+15)</f>
        <v/>
      </c>
      <c r="J53" s="18"/>
    </row>
    <row r="54" spans="1:10" ht="15" thickBot="1" x14ac:dyDescent="0.35">
      <c r="A54" s="15"/>
      <c r="B54" s="15"/>
      <c r="C54" s="15"/>
      <c r="D54" s="15"/>
      <c r="E54" s="15"/>
      <c r="F54" s="15"/>
      <c r="G54" s="15"/>
      <c r="I54" s="19"/>
      <c r="J54" s="20"/>
    </row>
  </sheetData>
  <sheetProtection sheet="1" objects="1" scenarios="1"/>
  <mergeCells count="29">
    <mergeCell ref="I1:M6"/>
    <mergeCell ref="L11:M12"/>
    <mergeCell ref="I11:J12"/>
    <mergeCell ref="A36:G37"/>
    <mergeCell ref="L14:M15"/>
    <mergeCell ref="L18:M19"/>
    <mergeCell ref="L22:M23"/>
    <mergeCell ref="L26:M27"/>
    <mergeCell ref="L32:M33"/>
    <mergeCell ref="A1:G3"/>
    <mergeCell ref="A32:G33"/>
    <mergeCell ref="A8:G9"/>
    <mergeCell ref="A22:G23"/>
    <mergeCell ref="A14:G15"/>
    <mergeCell ref="A18:G19"/>
    <mergeCell ref="A11:G12"/>
    <mergeCell ref="I39:J40"/>
    <mergeCell ref="I43:J44"/>
    <mergeCell ref="I47:J48"/>
    <mergeCell ref="I53:J54"/>
    <mergeCell ref="A39:G40"/>
    <mergeCell ref="A43:G44"/>
    <mergeCell ref="A47:G48"/>
    <mergeCell ref="A53:G54"/>
    <mergeCell ref="A26:G27"/>
    <mergeCell ref="I14:J15"/>
    <mergeCell ref="I18:J19"/>
    <mergeCell ref="I22:J23"/>
    <mergeCell ref="I26:J27"/>
  </mergeCells>
  <dataValidations count="1">
    <dataValidation type="whole" allowBlank="1" showInputMessage="1" showErrorMessage="1" sqref="I14:J15 I18:J19 I22:J23 I26:J27" xr:uid="{073C7CE3-DEAD-4141-97B9-67525B6B4A3A}">
      <formula1>1</formula1>
      <formula2>48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811E-625B-413F-86DA-6E08967DD2C7}">
  <dimension ref="A1:S51"/>
  <sheetViews>
    <sheetView workbookViewId="0">
      <selection activeCell="N35" sqref="N35"/>
    </sheetView>
  </sheetViews>
  <sheetFormatPr defaultRowHeight="14.4" x14ac:dyDescent="0.3"/>
  <cols>
    <col min="1" max="2" width="7.6640625" bestFit="1" customWidth="1"/>
    <col min="3" max="3" width="7.33203125" bestFit="1" customWidth="1"/>
    <col min="7" max="7" width="7.6640625" bestFit="1" customWidth="1"/>
  </cols>
  <sheetData>
    <row r="1" spans="1:19" ht="30.6" x14ac:dyDescent="0.3">
      <c r="A1" s="34" t="s">
        <v>6</v>
      </c>
      <c r="B1" s="1" t="s">
        <v>8</v>
      </c>
      <c r="C1" s="4" t="s">
        <v>9</v>
      </c>
      <c r="F1" s="34" t="s">
        <v>6</v>
      </c>
      <c r="G1" s="1" t="s">
        <v>8</v>
      </c>
      <c r="H1" s="4" t="s">
        <v>9</v>
      </c>
    </row>
    <row r="2" spans="1:19" ht="21" thickBot="1" x14ac:dyDescent="0.35">
      <c r="A2" s="34"/>
      <c r="B2" s="2" t="e" vm="2">
        <v>#VALUE!</v>
      </c>
      <c r="C2" s="5" t="e" vm="2">
        <v>#VALUE!</v>
      </c>
      <c r="F2" s="34"/>
      <c r="G2" s="2" t="e" vm="2">
        <v>#VALUE!</v>
      </c>
      <c r="H2" s="5" t="e" vm="2">
        <v>#VALUE!</v>
      </c>
      <c r="N2" s="3" t="s">
        <v>6</v>
      </c>
      <c r="O2" s="3" t="s">
        <v>19</v>
      </c>
      <c r="P2" s="3" t="s">
        <v>20</v>
      </c>
      <c r="Q2" s="3" t="s">
        <v>6</v>
      </c>
      <c r="R2" s="3" t="s">
        <v>19</v>
      </c>
      <c r="S2" s="6" t="s">
        <v>20</v>
      </c>
    </row>
    <row r="3" spans="1:19" ht="15" thickBot="1" x14ac:dyDescent="0.35">
      <c r="A3" s="35"/>
      <c r="B3" s="3" t="s">
        <v>7</v>
      </c>
      <c r="C3" s="6" t="s">
        <v>7</v>
      </c>
      <c r="F3" s="35"/>
      <c r="G3" s="3" t="s">
        <v>7</v>
      </c>
      <c r="H3" s="6" t="s">
        <v>7</v>
      </c>
      <c r="N3" s="7">
        <v>2</v>
      </c>
      <c r="O3" s="8">
        <v>60</v>
      </c>
      <c r="P3" s="8">
        <v>87</v>
      </c>
      <c r="Q3" s="7">
        <v>26</v>
      </c>
      <c r="R3" s="8">
        <v>223</v>
      </c>
      <c r="S3" s="9">
        <v>310</v>
      </c>
    </row>
    <row r="4" spans="1:19" ht="15" thickBot="1" x14ac:dyDescent="0.35">
      <c r="A4" s="7">
        <v>1</v>
      </c>
      <c r="B4" s="8">
        <v>30</v>
      </c>
      <c r="C4" s="8">
        <v>35</v>
      </c>
      <c r="F4" s="7">
        <v>2</v>
      </c>
      <c r="G4" s="8">
        <v>60</v>
      </c>
      <c r="H4" s="8">
        <v>87</v>
      </c>
      <c r="N4" s="7">
        <v>3</v>
      </c>
      <c r="O4" s="8">
        <v>73</v>
      </c>
      <c r="P4" s="8">
        <v>104</v>
      </c>
      <c r="Q4" s="7">
        <v>27</v>
      </c>
      <c r="R4" s="8">
        <v>227</v>
      </c>
      <c r="S4" s="9">
        <v>316</v>
      </c>
    </row>
    <row r="5" spans="1:19" ht="15" thickBot="1" x14ac:dyDescent="0.35">
      <c r="A5" s="7">
        <v>2</v>
      </c>
      <c r="B5" s="8">
        <v>42</v>
      </c>
      <c r="C5" s="8">
        <v>52</v>
      </c>
      <c r="F5" s="7">
        <v>3</v>
      </c>
      <c r="G5" s="8">
        <v>73</v>
      </c>
      <c r="H5" s="8">
        <v>104</v>
      </c>
      <c r="N5" s="7">
        <v>4</v>
      </c>
      <c r="O5" s="8">
        <v>85</v>
      </c>
      <c r="P5" s="8">
        <v>120</v>
      </c>
      <c r="Q5" s="7">
        <v>28</v>
      </c>
      <c r="R5" s="8">
        <v>231</v>
      </c>
      <c r="S5" s="9">
        <v>321</v>
      </c>
    </row>
    <row r="6" spans="1:19" ht="15" thickBot="1" x14ac:dyDescent="0.35">
      <c r="A6" s="7">
        <v>3</v>
      </c>
      <c r="B6" s="8">
        <v>52</v>
      </c>
      <c r="C6" s="8">
        <v>65</v>
      </c>
      <c r="F6" s="7">
        <v>4</v>
      </c>
      <c r="G6" s="8">
        <v>85</v>
      </c>
      <c r="H6" s="8">
        <v>120</v>
      </c>
      <c r="N6" s="7">
        <v>5</v>
      </c>
      <c r="O6" s="8">
        <v>96</v>
      </c>
      <c r="P6" s="8">
        <v>135</v>
      </c>
      <c r="Q6" s="7">
        <v>29</v>
      </c>
      <c r="R6" s="8">
        <v>235</v>
      </c>
      <c r="S6" s="9">
        <v>326</v>
      </c>
    </row>
    <row r="7" spans="1:19" ht="15" thickBot="1" x14ac:dyDescent="0.35">
      <c r="A7" s="7">
        <v>4</v>
      </c>
      <c r="B7" s="8">
        <v>60</v>
      </c>
      <c r="C7" s="8">
        <v>75</v>
      </c>
      <c r="F7" s="7">
        <v>5</v>
      </c>
      <c r="G7" s="8">
        <v>96</v>
      </c>
      <c r="H7" s="8">
        <v>135</v>
      </c>
      <c r="N7" s="7">
        <v>6</v>
      </c>
      <c r="O7" s="8">
        <v>107</v>
      </c>
      <c r="P7" s="8">
        <v>150</v>
      </c>
      <c r="Q7" s="7">
        <v>30</v>
      </c>
      <c r="R7" s="8">
        <v>239</v>
      </c>
      <c r="S7" s="9">
        <v>331</v>
      </c>
    </row>
    <row r="8" spans="1:19" ht="15" thickBot="1" x14ac:dyDescent="0.35">
      <c r="A8" s="7">
        <v>5</v>
      </c>
      <c r="B8" s="8">
        <v>67</v>
      </c>
      <c r="C8" s="8">
        <v>84</v>
      </c>
      <c r="F8" s="7">
        <v>6</v>
      </c>
      <c r="G8" s="8">
        <v>107</v>
      </c>
      <c r="H8" s="8">
        <v>150</v>
      </c>
      <c r="N8" s="7">
        <v>7</v>
      </c>
      <c r="O8" s="8">
        <v>117</v>
      </c>
      <c r="P8" s="8">
        <v>163</v>
      </c>
      <c r="Q8" s="7">
        <v>31</v>
      </c>
      <c r="R8" s="8">
        <v>243</v>
      </c>
      <c r="S8" s="9">
        <v>336</v>
      </c>
    </row>
    <row r="9" spans="1:19" ht="15" thickBot="1" x14ac:dyDescent="0.35">
      <c r="A9" s="7">
        <v>6</v>
      </c>
      <c r="B9" s="8">
        <v>73</v>
      </c>
      <c r="C9" s="8">
        <v>92</v>
      </c>
      <c r="F9" s="7">
        <v>7</v>
      </c>
      <c r="G9" s="8">
        <v>117</v>
      </c>
      <c r="H9" s="8">
        <v>163</v>
      </c>
      <c r="N9" s="7">
        <v>8</v>
      </c>
      <c r="O9" s="8">
        <v>125</v>
      </c>
      <c r="P9" s="8">
        <v>175</v>
      </c>
      <c r="Q9" s="7">
        <v>32</v>
      </c>
      <c r="R9" s="8">
        <v>247</v>
      </c>
      <c r="S9" s="9">
        <v>342</v>
      </c>
    </row>
    <row r="10" spans="1:19" ht="15" thickBot="1" x14ac:dyDescent="0.35">
      <c r="A10" s="7">
        <v>7</v>
      </c>
      <c r="B10" s="8">
        <v>78</v>
      </c>
      <c r="C10" s="8">
        <v>99</v>
      </c>
      <c r="F10" s="7">
        <v>8</v>
      </c>
      <c r="G10" s="8">
        <v>125</v>
      </c>
      <c r="H10" s="8">
        <v>175</v>
      </c>
      <c r="N10" s="7">
        <v>9</v>
      </c>
      <c r="O10" s="8">
        <v>133</v>
      </c>
      <c r="P10" s="8">
        <v>185</v>
      </c>
      <c r="Q10" s="7">
        <v>33</v>
      </c>
      <c r="R10" s="8">
        <v>251</v>
      </c>
      <c r="S10" s="9">
        <v>347</v>
      </c>
    </row>
    <row r="11" spans="1:19" ht="15" thickBot="1" x14ac:dyDescent="0.35">
      <c r="A11" s="7">
        <v>8</v>
      </c>
      <c r="B11" s="8">
        <v>83</v>
      </c>
      <c r="C11" s="8">
        <v>105</v>
      </c>
      <c r="F11" s="7">
        <v>9</v>
      </c>
      <c r="G11" s="8">
        <v>133</v>
      </c>
      <c r="H11" s="8">
        <v>185</v>
      </c>
      <c r="N11" s="7">
        <v>10</v>
      </c>
      <c r="O11" s="8">
        <v>141</v>
      </c>
      <c r="P11" s="8">
        <v>195</v>
      </c>
      <c r="Q11" s="7">
        <v>34</v>
      </c>
      <c r="R11" s="8">
        <v>255</v>
      </c>
      <c r="S11" s="9">
        <v>352</v>
      </c>
    </row>
    <row r="12" spans="1:19" ht="15" thickBot="1" x14ac:dyDescent="0.35">
      <c r="A12" s="7">
        <v>9</v>
      </c>
      <c r="B12" s="8">
        <v>88</v>
      </c>
      <c r="C12" s="8">
        <v>111</v>
      </c>
      <c r="F12" s="7">
        <v>10</v>
      </c>
      <c r="G12" s="8">
        <v>141</v>
      </c>
      <c r="H12" s="8">
        <v>195</v>
      </c>
      <c r="N12" s="7">
        <v>11</v>
      </c>
      <c r="O12" s="8">
        <v>148</v>
      </c>
      <c r="P12" s="8">
        <v>205</v>
      </c>
      <c r="Q12" s="7">
        <v>35</v>
      </c>
      <c r="R12" s="8">
        <v>259</v>
      </c>
      <c r="S12" s="9">
        <v>357</v>
      </c>
    </row>
    <row r="13" spans="1:19" ht="15" thickBot="1" x14ac:dyDescent="0.35">
      <c r="A13" s="7">
        <v>10</v>
      </c>
      <c r="B13" s="8">
        <v>93</v>
      </c>
      <c r="C13" s="8">
        <v>117</v>
      </c>
      <c r="F13" s="7">
        <v>11</v>
      </c>
      <c r="G13" s="8">
        <v>148</v>
      </c>
      <c r="H13" s="8">
        <v>205</v>
      </c>
      <c r="N13" s="7">
        <v>12</v>
      </c>
      <c r="O13" s="8">
        <v>155</v>
      </c>
      <c r="P13" s="8">
        <v>215</v>
      </c>
      <c r="Q13" s="7">
        <v>36</v>
      </c>
      <c r="R13" s="8">
        <v>263</v>
      </c>
      <c r="S13" s="9">
        <v>363</v>
      </c>
    </row>
    <row r="14" spans="1:19" ht="15" thickBot="1" x14ac:dyDescent="0.35">
      <c r="A14" s="7">
        <v>11</v>
      </c>
      <c r="B14" s="8">
        <v>97</v>
      </c>
      <c r="C14" s="8">
        <v>122</v>
      </c>
      <c r="F14" s="7">
        <v>12</v>
      </c>
      <c r="G14" s="8">
        <v>155</v>
      </c>
      <c r="H14" s="8">
        <v>215</v>
      </c>
      <c r="N14" s="7">
        <v>13</v>
      </c>
      <c r="O14" s="8">
        <v>161</v>
      </c>
      <c r="P14" s="8">
        <v>223</v>
      </c>
      <c r="Q14" s="7">
        <v>37</v>
      </c>
      <c r="R14" s="8">
        <v>267</v>
      </c>
      <c r="S14" s="9">
        <v>368</v>
      </c>
    </row>
    <row r="15" spans="1:19" ht="15" thickBot="1" x14ac:dyDescent="0.35">
      <c r="A15" s="7">
        <v>12</v>
      </c>
      <c r="B15" s="8">
        <v>101</v>
      </c>
      <c r="C15" s="8">
        <v>127</v>
      </c>
      <c r="F15" s="7">
        <v>13</v>
      </c>
      <c r="G15" s="8">
        <v>161</v>
      </c>
      <c r="H15" s="8">
        <v>223</v>
      </c>
      <c r="N15" s="7">
        <v>14</v>
      </c>
      <c r="O15" s="8">
        <v>167</v>
      </c>
      <c r="P15" s="8">
        <v>230</v>
      </c>
      <c r="Q15" s="7">
        <v>38</v>
      </c>
      <c r="R15" s="8">
        <v>270</v>
      </c>
      <c r="S15" s="9">
        <v>373</v>
      </c>
    </row>
    <row r="16" spans="1:19" ht="15" thickBot="1" x14ac:dyDescent="0.35">
      <c r="A16" s="7">
        <v>13</v>
      </c>
      <c r="B16" s="8">
        <v>105</v>
      </c>
      <c r="C16" s="8">
        <v>132</v>
      </c>
      <c r="F16" s="7">
        <v>14</v>
      </c>
      <c r="G16" s="8">
        <v>167</v>
      </c>
      <c r="H16" s="8">
        <v>230</v>
      </c>
      <c r="N16" s="7">
        <v>15</v>
      </c>
      <c r="O16" s="8">
        <v>173</v>
      </c>
      <c r="P16" s="8">
        <v>238</v>
      </c>
      <c r="Q16" s="7">
        <v>39</v>
      </c>
      <c r="R16" s="8">
        <v>274</v>
      </c>
      <c r="S16" s="9">
        <v>378</v>
      </c>
    </row>
    <row r="17" spans="1:19" ht="15" thickBot="1" x14ac:dyDescent="0.35">
      <c r="A17" s="7">
        <v>14</v>
      </c>
      <c r="B17" s="8">
        <v>108</v>
      </c>
      <c r="C17" s="8">
        <v>137</v>
      </c>
      <c r="F17" s="7">
        <v>15</v>
      </c>
      <c r="G17" s="8">
        <v>173</v>
      </c>
      <c r="H17" s="8">
        <v>238</v>
      </c>
      <c r="N17" s="7">
        <v>16</v>
      </c>
      <c r="O17" s="8">
        <v>179</v>
      </c>
      <c r="P17" s="8">
        <v>245</v>
      </c>
      <c r="Q17" s="7">
        <v>40</v>
      </c>
      <c r="R17" s="8">
        <v>278</v>
      </c>
      <c r="S17" s="9">
        <v>383</v>
      </c>
    </row>
    <row r="18" spans="1:19" ht="15" thickBot="1" x14ac:dyDescent="0.35">
      <c r="A18" s="7">
        <v>15</v>
      </c>
      <c r="B18" s="8">
        <v>112</v>
      </c>
      <c r="C18" s="8">
        <v>141</v>
      </c>
      <c r="F18" s="7">
        <v>16</v>
      </c>
      <c r="G18" s="8">
        <v>179</v>
      </c>
      <c r="H18" s="8">
        <v>245</v>
      </c>
      <c r="N18" s="7">
        <v>17</v>
      </c>
      <c r="O18" s="8">
        <v>184</v>
      </c>
      <c r="P18" s="8">
        <v>252</v>
      </c>
      <c r="Q18" s="7">
        <v>41</v>
      </c>
      <c r="R18" s="8">
        <v>282</v>
      </c>
      <c r="S18" s="9">
        <v>389</v>
      </c>
    </row>
    <row r="19" spans="1:19" ht="15" thickBot="1" x14ac:dyDescent="0.35">
      <c r="A19" s="7">
        <v>16</v>
      </c>
      <c r="B19" s="8">
        <v>115</v>
      </c>
      <c r="C19" s="8">
        <v>145</v>
      </c>
      <c r="F19" s="7">
        <v>17</v>
      </c>
      <c r="G19" s="8">
        <v>184</v>
      </c>
      <c r="H19" s="8">
        <v>252</v>
      </c>
      <c r="N19" s="7">
        <v>18</v>
      </c>
      <c r="O19" s="8">
        <v>189</v>
      </c>
      <c r="P19" s="8">
        <v>259</v>
      </c>
      <c r="Q19" s="7">
        <v>42</v>
      </c>
      <c r="R19" s="8">
        <v>286</v>
      </c>
      <c r="S19" s="9">
        <v>394</v>
      </c>
    </row>
    <row r="20" spans="1:19" ht="15" thickBot="1" x14ac:dyDescent="0.35">
      <c r="A20" s="7">
        <v>17</v>
      </c>
      <c r="B20" s="8">
        <v>118</v>
      </c>
      <c r="C20" s="8">
        <v>149</v>
      </c>
      <c r="F20" s="7">
        <v>18</v>
      </c>
      <c r="G20" s="8">
        <v>189</v>
      </c>
      <c r="H20" s="8">
        <v>259</v>
      </c>
      <c r="N20" s="7">
        <v>19</v>
      </c>
      <c r="O20" s="8">
        <v>194</v>
      </c>
      <c r="P20" s="8">
        <v>266</v>
      </c>
      <c r="Q20" s="7">
        <v>43</v>
      </c>
      <c r="R20" s="8">
        <v>290</v>
      </c>
      <c r="S20" s="9">
        <v>399</v>
      </c>
    </row>
    <row r="21" spans="1:19" ht="15" thickBot="1" x14ac:dyDescent="0.35">
      <c r="A21" s="7">
        <v>18</v>
      </c>
      <c r="B21" s="8">
        <v>121</v>
      </c>
      <c r="C21" s="8">
        <v>153</v>
      </c>
      <c r="F21" s="7">
        <v>19</v>
      </c>
      <c r="G21" s="8">
        <v>194</v>
      </c>
      <c r="H21" s="8">
        <v>266</v>
      </c>
      <c r="N21" s="7">
        <v>20</v>
      </c>
      <c r="O21" s="8">
        <v>199</v>
      </c>
      <c r="P21" s="8">
        <v>273</v>
      </c>
      <c r="Q21" s="7">
        <v>44</v>
      </c>
      <c r="R21" s="8">
        <v>293</v>
      </c>
      <c r="S21" s="9">
        <v>404</v>
      </c>
    </row>
    <row r="22" spans="1:19" ht="15" thickBot="1" x14ac:dyDescent="0.35">
      <c r="A22" s="7">
        <v>19</v>
      </c>
      <c r="B22" s="8">
        <v>124</v>
      </c>
      <c r="C22" s="8">
        <v>157</v>
      </c>
      <c r="F22" s="7">
        <v>20</v>
      </c>
      <c r="G22" s="8">
        <v>199</v>
      </c>
      <c r="H22" s="8">
        <v>273</v>
      </c>
      <c r="N22" s="7">
        <v>21</v>
      </c>
      <c r="O22" s="8">
        <v>203</v>
      </c>
      <c r="P22" s="8">
        <v>280</v>
      </c>
      <c r="Q22" s="7">
        <v>45</v>
      </c>
      <c r="R22" s="8">
        <v>296</v>
      </c>
      <c r="S22" s="9">
        <v>409</v>
      </c>
    </row>
    <row r="23" spans="1:19" ht="15" thickBot="1" x14ac:dyDescent="0.35">
      <c r="A23" s="7">
        <v>20</v>
      </c>
      <c r="B23" s="8">
        <v>127</v>
      </c>
      <c r="C23" s="8">
        <v>160</v>
      </c>
      <c r="F23" s="7">
        <v>21</v>
      </c>
      <c r="G23" s="8">
        <v>203</v>
      </c>
      <c r="H23" s="8">
        <v>280</v>
      </c>
      <c r="N23" s="7">
        <v>22</v>
      </c>
      <c r="O23" s="8">
        <v>207</v>
      </c>
      <c r="P23" s="8">
        <v>287</v>
      </c>
      <c r="Q23" s="7">
        <v>46</v>
      </c>
      <c r="R23" s="8">
        <v>299</v>
      </c>
      <c r="S23" s="9">
        <v>415</v>
      </c>
    </row>
    <row r="24" spans="1:19" ht="15" thickBot="1" x14ac:dyDescent="0.35">
      <c r="A24" s="7">
        <v>21</v>
      </c>
      <c r="B24" s="8">
        <v>130</v>
      </c>
      <c r="C24" s="8">
        <v>163</v>
      </c>
      <c r="F24" s="7">
        <v>22</v>
      </c>
      <c r="G24" s="8">
        <v>207</v>
      </c>
      <c r="H24" s="8">
        <v>287</v>
      </c>
      <c r="N24" s="7">
        <v>23</v>
      </c>
      <c r="O24" s="8">
        <v>211</v>
      </c>
      <c r="P24" s="8">
        <v>294</v>
      </c>
      <c r="Q24" s="7">
        <v>47</v>
      </c>
      <c r="R24" s="8">
        <v>302</v>
      </c>
      <c r="S24" s="9">
        <v>420</v>
      </c>
    </row>
    <row r="25" spans="1:19" ht="15" thickBot="1" x14ac:dyDescent="0.35">
      <c r="A25" s="7">
        <v>22</v>
      </c>
      <c r="B25" s="8">
        <v>132</v>
      </c>
      <c r="C25" s="8">
        <v>166</v>
      </c>
      <c r="F25" s="7">
        <v>23</v>
      </c>
      <c r="G25" s="8">
        <v>211</v>
      </c>
      <c r="H25" s="8">
        <v>294</v>
      </c>
      <c r="N25" s="7">
        <v>24</v>
      </c>
      <c r="O25" s="7">
        <v>215</v>
      </c>
      <c r="P25" s="7">
        <v>300</v>
      </c>
      <c r="Q25" s="7">
        <v>48</v>
      </c>
      <c r="R25" s="7">
        <v>305</v>
      </c>
      <c r="S25" s="36">
        <v>425</v>
      </c>
    </row>
    <row r="26" spans="1:19" ht="15" thickBot="1" x14ac:dyDescent="0.35">
      <c r="A26" s="7">
        <v>23</v>
      </c>
      <c r="B26" s="8">
        <v>134</v>
      </c>
      <c r="C26" s="8">
        <v>169</v>
      </c>
      <c r="F26" s="7">
        <v>24</v>
      </c>
      <c r="G26" s="7">
        <v>215</v>
      </c>
      <c r="H26" s="7">
        <v>300</v>
      </c>
      <c r="N26" s="10">
        <v>25</v>
      </c>
      <c r="O26" s="11">
        <v>219</v>
      </c>
      <c r="P26" s="11">
        <v>305</v>
      </c>
      <c r="Q26" s="11"/>
      <c r="R26" s="11"/>
      <c r="S26" s="12"/>
    </row>
    <row r="27" spans="1:19" x14ac:dyDescent="0.3">
      <c r="A27" s="10">
        <v>24</v>
      </c>
      <c r="B27" s="11">
        <v>136</v>
      </c>
      <c r="C27" s="11">
        <v>172</v>
      </c>
      <c r="F27" s="10">
        <v>25</v>
      </c>
      <c r="G27" s="11">
        <v>219</v>
      </c>
      <c r="H27" s="11">
        <v>305</v>
      </c>
      <c r="N27" s="10"/>
      <c r="O27" s="11"/>
      <c r="P27" s="11"/>
      <c r="Q27" s="10"/>
      <c r="R27" s="11"/>
      <c r="S27" s="12"/>
    </row>
    <row r="28" spans="1:19" ht="15" thickBot="1" x14ac:dyDescent="0.35">
      <c r="A28" s="7">
        <v>25</v>
      </c>
      <c r="B28" s="8">
        <v>138</v>
      </c>
      <c r="C28" s="9">
        <v>175</v>
      </c>
      <c r="F28" s="7">
        <v>26</v>
      </c>
      <c r="G28" s="8">
        <v>223</v>
      </c>
      <c r="H28" s="9">
        <v>310</v>
      </c>
    </row>
    <row r="29" spans="1:19" ht="15" thickBot="1" x14ac:dyDescent="0.35">
      <c r="A29" s="7">
        <v>26</v>
      </c>
      <c r="B29" s="8">
        <v>141</v>
      </c>
      <c r="C29" s="9">
        <v>179</v>
      </c>
      <c r="F29" s="7">
        <v>27</v>
      </c>
      <c r="G29" s="8">
        <v>227</v>
      </c>
      <c r="H29" s="9">
        <v>316</v>
      </c>
    </row>
    <row r="30" spans="1:19" ht="15" thickBot="1" x14ac:dyDescent="0.35">
      <c r="A30" s="7">
        <v>27</v>
      </c>
      <c r="B30" s="8">
        <v>144</v>
      </c>
      <c r="C30" s="9">
        <v>183</v>
      </c>
      <c r="F30" s="7">
        <v>28</v>
      </c>
      <c r="G30" s="8">
        <v>231</v>
      </c>
      <c r="H30" s="9">
        <v>321</v>
      </c>
    </row>
    <row r="31" spans="1:19" ht="15" thickBot="1" x14ac:dyDescent="0.35">
      <c r="A31" s="7">
        <v>28</v>
      </c>
      <c r="B31" s="8">
        <v>147</v>
      </c>
      <c r="C31" s="9">
        <v>187</v>
      </c>
      <c r="F31" s="7">
        <v>29</v>
      </c>
      <c r="G31" s="8">
        <v>235</v>
      </c>
      <c r="H31" s="9">
        <v>326</v>
      </c>
    </row>
    <row r="32" spans="1:19" ht="15" thickBot="1" x14ac:dyDescent="0.35">
      <c r="A32" s="7">
        <v>29</v>
      </c>
      <c r="B32" s="8">
        <v>150</v>
      </c>
      <c r="C32" s="9">
        <v>191</v>
      </c>
      <c r="F32" s="7">
        <v>30</v>
      </c>
      <c r="G32" s="8">
        <v>239</v>
      </c>
      <c r="H32" s="9">
        <v>331</v>
      </c>
    </row>
    <row r="33" spans="1:8" ht="15" thickBot="1" x14ac:dyDescent="0.35">
      <c r="A33" s="7">
        <v>30</v>
      </c>
      <c r="B33" s="8">
        <v>153</v>
      </c>
      <c r="C33" s="9">
        <v>195</v>
      </c>
      <c r="F33" s="7">
        <v>31</v>
      </c>
      <c r="G33" s="8">
        <v>243</v>
      </c>
      <c r="H33" s="9">
        <v>336</v>
      </c>
    </row>
    <row r="34" spans="1:8" ht="15" thickBot="1" x14ac:dyDescent="0.35">
      <c r="A34" s="7">
        <v>31</v>
      </c>
      <c r="B34" s="8">
        <v>156</v>
      </c>
      <c r="C34" s="9">
        <v>199</v>
      </c>
      <c r="F34" s="7">
        <v>32</v>
      </c>
      <c r="G34" s="8">
        <v>247</v>
      </c>
      <c r="H34" s="9">
        <v>342</v>
      </c>
    </row>
    <row r="35" spans="1:8" ht="15" thickBot="1" x14ac:dyDescent="0.35">
      <c r="A35" s="7">
        <v>32</v>
      </c>
      <c r="B35" s="8">
        <v>159</v>
      </c>
      <c r="C35" s="9">
        <v>203</v>
      </c>
      <c r="F35" s="7">
        <v>33</v>
      </c>
      <c r="G35" s="8">
        <v>251</v>
      </c>
      <c r="H35" s="9">
        <v>347</v>
      </c>
    </row>
    <row r="36" spans="1:8" ht="15" thickBot="1" x14ac:dyDescent="0.35">
      <c r="A36" s="7">
        <v>33</v>
      </c>
      <c r="B36" s="8">
        <v>162</v>
      </c>
      <c r="C36" s="9">
        <v>207</v>
      </c>
      <c r="F36" s="7">
        <v>34</v>
      </c>
      <c r="G36" s="8">
        <v>255</v>
      </c>
      <c r="H36" s="9">
        <v>352</v>
      </c>
    </row>
    <row r="37" spans="1:8" ht="15" thickBot="1" x14ac:dyDescent="0.35">
      <c r="A37" s="7">
        <v>34</v>
      </c>
      <c r="B37" s="8">
        <v>164</v>
      </c>
      <c r="C37" s="9">
        <v>211</v>
      </c>
      <c r="F37" s="7">
        <v>35</v>
      </c>
      <c r="G37" s="8">
        <v>259</v>
      </c>
      <c r="H37" s="9">
        <v>357</v>
      </c>
    </row>
    <row r="38" spans="1:8" ht="15" thickBot="1" x14ac:dyDescent="0.35">
      <c r="A38" s="7">
        <v>35</v>
      </c>
      <c r="B38" s="8">
        <v>167</v>
      </c>
      <c r="C38" s="9">
        <v>215</v>
      </c>
      <c r="F38" s="7">
        <v>36</v>
      </c>
      <c r="G38" s="8">
        <v>263</v>
      </c>
      <c r="H38" s="9">
        <v>363</v>
      </c>
    </row>
    <row r="39" spans="1:8" ht="15" thickBot="1" x14ac:dyDescent="0.35">
      <c r="A39" s="7">
        <v>36</v>
      </c>
      <c r="B39" s="8">
        <v>169</v>
      </c>
      <c r="C39" s="9">
        <v>218</v>
      </c>
      <c r="F39" s="7">
        <v>37</v>
      </c>
      <c r="G39" s="8">
        <v>267</v>
      </c>
      <c r="H39" s="9">
        <v>368</v>
      </c>
    </row>
    <row r="40" spans="1:8" ht="15" thickBot="1" x14ac:dyDescent="0.35">
      <c r="A40" s="7">
        <v>37</v>
      </c>
      <c r="B40" s="8">
        <v>171</v>
      </c>
      <c r="C40" s="9">
        <v>221</v>
      </c>
      <c r="F40" s="7">
        <v>38</v>
      </c>
      <c r="G40" s="8">
        <v>270</v>
      </c>
      <c r="H40" s="9">
        <v>373</v>
      </c>
    </row>
    <row r="41" spans="1:8" ht="15" thickBot="1" x14ac:dyDescent="0.35">
      <c r="A41" s="7">
        <v>38</v>
      </c>
      <c r="B41" s="8">
        <v>173</v>
      </c>
      <c r="C41" s="9">
        <v>224</v>
      </c>
      <c r="F41" s="7">
        <v>39</v>
      </c>
      <c r="G41" s="8">
        <v>274</v>
      </c>
      <c r="H41" s="9">
        <v>378</v>
      </c>
    </row>
    <row r="42" spans="1:8" ht="15" thickBot="1" x14ac:dyDescent="0.35">
      <c r="A42" s="7">
        <v>39</v>
      </c>
      <c r="B42" s="8">
        <v>175</v>
      </c>
      <c r="C42" s="9">
        <v>227</v>
      </c>
      <c r="F42" s="7">
        <v>40</v>
      </c>
      <c r="G42" s="8">
        <v>278</v>
      </c>
      <c r="H42" s="9">
        <v>383</v>
      </c>
    </row>
    <row r="43" spans="1:8" ht="15" thickBot="1" x14ac:dyDescent="0.35">
      <c r="A43" s="7">
        <v>40</v>
      </c>
      <c r="B43" s="8">
        <v>178</v>
      </c>
      <c r="C43" s="9">
        <v>230</v>
      </c>
      <c r="F43" s="7">
        <v>41</v>
      </c>
      <c r="G43" s="8">
        <v>282</v>
      </c>
      <c r="H43" s="9">
        <v>389</v>
      </c>
    </row>
    <row r="44" spans="1:8" ht="15" thickBot="1" x14ac:dyDescent="0.35">
      <c r="A44" s="7">
        <v>41</v>
      </c>
      <c r="B44" s="8">
        <v>180</v>
      </c>
      <c r="C44" s="9">
        <v>233</v>
      </c>
      <c r="F44" s="7">
        <v>42</v>
      </c>
      <c r="G44" s="8">
        <v>286</v>
      </c>
      <c r="H44" s="9">
        <v>394</v>
      </c>
    </row>
    <row r="45" spans="1:8" ht="15" thickBot="1" x14ac:dyDescent="0.35">
      <c r="A45" s="7">
        <v>42</v>
      </c>
      <c r="B45" s="8">
        <v>182</v>
      </c>
      <c r="C45" s="9">
        <v>236</v>
      </c>
      <c r="F45" s="7">
        <v>43</v>
      </c>
      <c r="G45" s="8">
        <v>290</v>
      </c>
      <c r="H45" s="9">
        <v>399</v>
      </c>
    </row>
    <row r="46" spans="1:8" ht="15" thickBot="1" x14ac:dyDescent="0.35">
      <c r="A46" s="7">
        <v>43</v>
      </c>
      <c r="B46" s="8">
        <v>184</v>
      </c>
      <c r="C46" s="9">
        <v>239</v>
      </c>
      <c r="F46" s="7">
        <v>44</v>
      </c>
      <c r="G46" s="8">
        <v>293</v>
      </c>
      <c r="H46" s="9">
        <v>404</v>
      </c>
    </row>
    <row r="47" spans="1:8" ht="15" thickBot="1" x14ac:dyDescent="0.35">
      <c r="A47" s="7">
        <v>44</v>
      </c>
      <c r="B47" s="8">
        <v>186</v>
      </c>
      <c r="C47" s="9">
        <v>242</v>
      </c>
      <c r="F47" s="7">
        <v>45</v>
      </c>
      <c r="G47" s="8">
        <v>296</v>
      </c>
      <c r="H47" s="9">
        <v>409</v>
      </c>
    </row>
    <row r="48" spans="1:8" ht="15" thickBot="1" x14ac:dyDescent="0.35">
      <c r="A48" s="7">
        <v>45</v>
      </c>
      <c r="B48" s="8">
        <v>188</v>
      </c>
      <c r="C48" s="9">
        <v>245</v>
      </c>
      <c r="F48" s="7">
        <v>46</v>
      </c>
      <c r="G48" s="8">
        <v>299</v>
      </c>
      <c r="H48" s="9">
        <v>415</v>
      </c>
    </row>
    <row r="49" spans="1:8" ht="15" thickBot="1" x14ac:dyDescent="0.35">
      <c r="A49" s="7">
        <v>46</v>
      </c>
      <c r="B49" s="8">
        <v>190</v>
      </c>
      <c r="C49" s="9">
        <v>248</v>
      </c>
      <c r="F49" s="7">
        <v>47</v>
      </c>
      <c r="G49" s="8">
        <v>302</v>
      </c>
      <c r="H49" s="9">
        <v>420</v>
      </c>
    </row>
    <row r="50" spans="1:8" ht="15" thickBot="1" x14ac:dyDescent="0.35">
      <c r="A50" s="7">
        <v>47</v>
      </c>
      <c r="B50" s="8">
        <v>192</v>
      </c>
      <c r="C50" s="9">
        <v>251</v>
      </c>
      <c r="F50" s="7">
        <v>48</v>
      </c>
      <c r="G50" s="7">
        <v>305</v>
      </c>
      <c r="H50" s="36">
        <v>425</v>
      </c>
    </row>
    <row r="51" spans="1:8" x14ac:dyDescent="0.3">
      <c r="A51" s="10">
        <v>48</v>
      </c>
      <c r="B51" s="11">
        <v>194</v>
      </c>
      <c r="C51" s="12">
        <v>254</v>
      </c>
      <c r="F51" s="10"/>
      <c r="G51" s="11"/>
      <c r="H51" s="12"/>
    </row>
  </sheetData>
  <mergeCells count="2">
    <mergeCell ref="A1:A3"/>
    <mergeCell ref="F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TabellaPortate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Rovelli</dc:creator>
  <cp:lastModifiedBy>Alessio Rovelli</cp:lastModifiedBy>
  <dcterms:created xsi:type="dcterms:W3CDTF">2026-02-16T09:40:26Z</dcterms:created>
  <dcterms:modified xsi:type="dcterms:W3CDTF">2026-02-17T07:53:36Z</dcterms:modified>
</cp:coreProperties>
</file>